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90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<sst xmlns="http://schemas.openxmlformats.org/spreadsheetml/2006/main" count="30" uniqueCount="30">
  <si>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</si>
  <si>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</si>
  <si>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</si>
  <si>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</si>
  <si>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</si>
  <si>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</si>
  <si>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Утвержденный бюджет 2013 г.</t>
  </si>
  <si>
    <t>Уточнения 2013 г.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</si>
  <si>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деятельности в 2014 - 2020 годах"</t>
  </si>
  <si>
    <t>Иные межбюджетные трансферты на финансовое обеспечение полномочий, передаваемых на уровень муниципального района</t>
  </si>
  <si>
    <t>к решению Совета Депутатов</t>
  </si>
  <si>
    <t>Иные межбюджетные трансферты на формирование дорожных фондов поселений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</si>
  <si>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в2014-2020 годах"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</si>
  <si>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</si>
  <si>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</si>
  <si>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компенсацию выпадающих доходов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</si>
  <si>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</si>
  <si>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</si>
  <si>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трансферты для реализации санитарно-озеленительных мероприятий, проводимых в поселениях Сургутского района в рамках Международной экологической Акции "Спасти и сохранить"</t>
  </si>
  <si>
    <t>Дотации бюджетам сельских  поселений на выравнивание бюджетной обеспеченности</t>
  </si>
  <si>
    <t>Дотации бюджетам  сельских поселений на поддержку мер на обеспеченияю сбалансированности бюджетов</t>
  </si>
  <si>
    <t>Объем межбюджетных трансфертов, получаемых из бюджетов других уровней в бюджет сельского поселения Тундрино                                                                                                                   на 2016 год.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</si>
  <si>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</si>
  <si>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Иные МБТ финансир.наказов избирателей финансовая помощь на ремонт кровли центра нац.культуры</t>
  </si>
  <si>
    <t>Иные межбюджетные трансферты на оснощение инженерно-техническими безопастности  и охраны избирательных  участков</t>
  </si>
  <si>
    <t>Приложение № 2</t>
  </si>
  <si>
    <t>Субвенции всего, в т.ч.:</t>
  </si>
  <si>
    <t>Иные межбюджетные трансферты в рамках подпрограммы "Дорожное хозяйство" государственной программы  "Развитие транспортной системы Ханты-Мансийского округа - Югры на 2014 - 2020 годы"</t>
  </si>
  <si>
    <t>Иные межбюджетные трансферты софинансирование  подпрограммы "Дорожное хозяйство" государственной программы  "Развитие транспортной системы Ханты-Мансийского округа - Югры на 2014 - 2020 годы"</t>
  </si>
  <si>
    <t xml:space="preserve">от "16" августа 2016 №103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</si>
</sst>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"/>
    <numFmt numFmtId="178" formatCode="#,##0.0"/>
    <numFmt numFmtId="179" formatCode="000"/>
    <numFmt numFmtId="180" formatCode="0000000"/>
    <numFmt numFmtId="181" formatCode="00\.00\.00"/>
    <numFmt numFmtId="182" formatCode="_-* #,##0.0_р_._-;\-* #,##0.0_р_._-;_-* &quot;-&quot;_р_._-;_-@_-"/>
    <numFmt numFmtId="183" formatCode="000\.00\.000\.0"/>
    <numFmt numFmtId="184" formatCode="0000"/>
    <numFmt numFmtId="185" formatCode="_-* #,##0.0_р_._-;\-* #,##0.0_р_._-;_-* &quot;-&quot;?_р_._-;_-@_-"/>
    <numFmt numFmtId="186" formatCode="#,##0.000"/>
    <numFmt numFmtId="187" formatCode="#,##0.0000"/>
    <numFmt numFmtId="188" formatCode="#,##0.00000"/>
  </numFmts>
  <fonts count="4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78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 wrapText="1"/>
    </xf>
    <xf numFmtId="178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center" wrapText="1"/>
    </xf>
    <xf numFmtId="178" fontId="7" fillId="0" borderId="10" xfId="0" applyNumberFormat="1" applyFont="1" applyFill="1" applyBorder="1" applyAlignment="1">
      <alignment horizont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76.28125" style="13" customWidth="1"/>
    <col min="2" max="3" width="17.7109375" style="0" hidden="1" customWidth="1"/>
    <col min="4" max="4" width="23.140625" style="0" customWidth="1"/>
  </cols>
  <sheetData>
    <row r="1" spans="3:4" ht="12.75">
      <c r="C1" s="13"/>
      <c r="D1" s="2" t="s">
        <v>25</v>
      </c>
    </row>
    <row r="2" spans="1:4" ht="12.75">
      <c r="A2" s="24" t="s">
        <v>10</v>
      </c>
      <c r="B2" s="24"/>
      <c r="C2" s="24"/>
      <c r="D2" s="24"/>
    </row>
    <row r="3" spans="1:4" ht="12.75">
      <c r="A3" s="24" t="s">
        <v>5</v>
      </c>
      <c r="B3" s="24"/>
      <c r="C3" s="24"/>
      <c r="D3" s="24"/>
    </row>
    <row r="4" spans="2:4" ht="12.75">
      <c r="B4" s="6"/>
      <c r="D4" s="6" t="s">
        <v>29</v>
      </c>
    </row>
    <row r="6" spans="1:4" ht="54.75" customHeight="1">
      <c r="A6" s="23" t="s">
        <v>21</v>
      </c>
      <c r="B6" s="23"/>
      <c r="C6" s="23"/>
      <c r="D6" s="23"/>
    </row>
    <row r="7" spans="1:2" ht="14.25">
      <c r="A7" s="14"/>
      <c r="B7" s="1"/>
    </row>
    <row r="8" ht="12.75">
      <c r="D8" s="2" t="s">
        <v>1</v>
      </c>
    </row>
    <row r="9" spans="1:4" ht="26.25" customHeight="1">
      <c r="A9" s="12" t="s">
        <v>0</v>
      </c>
      <c r="B9" s="8" t="s">
        <v>6</v>
      </c>
      <c r="C9" s="8" t="s">
        <v>7</v>
      </c>
      <c r="D9" s="12" t="s">
        <v>13</v>
      </c>
    </row>
    <row r="10" spans="1:4" s="4" customFormat="1" ht="31.5">
      <c r="A10" s="15" t="s">
        <v>2</v>
      </c>
      <c r="B10" s="9" t="e">
        <f>B11+B13+#REF!</f>
        <v>#REF!</v>
      </c>
      <c r="C10" s="9" t="e">
        <f>C11+C13+#REF!</f>
        <v>#REF!</v>
      </c>
      <c r="D10" s="9">
        <f>D13+D11+D27</f>
        <v>33051.80000000001</v>
      </c>
    </row>
    <row r="11" spans="1:4" s="3" customFormat="1" ht="18.75">
      <c r="A11" s="15" t="s">
        <v>3</v>
      </c>
      <c r="B11" s="9">
        <f>B12</f>
        <v>4004</v>
      </c>
      <c r="C11" s="9">
        <f>C12</f>
        <v>-493.4000000000001</v>
      </c>
      <c r="D11" s="9">
        <f>D12</f>
        <v>3510.6</v>
      </c>
    </row>
    <row r="12" spans="1:4" ht="31.5">
      <c r="A12" s="16" t="s">
        <v>19</v>
      </c>
      <c r="B12" s="10">
        <v>4004</v>
      </c>
      <c r="C12" s="10">
        <f>D12-B12</f>
        <v>-493.4000000000001</v>
      </c>
      <c r="D12" s="18">
        <v>3510.6</v>
      </c>
    </row>
    <row r="13" spans="1:4" s="3" customFormat="1" ht="18.75">
      <c r="A13" s="15" t="s">
        <v>4</v>
      </c>
      <c r="B13" s="9" t="e">
        <f>B14+#REF!+B20+#REF!+#REF!+B22</f>
        <v>#REF!</v>
      </c>
      <c r="C13" s="9" t="e">
        <f>C14+#REF!+C20+#REF!+#REF!+C22</f>
        <v>#REF!</v>
      </c>
      <c r="D13" s="19">
        <f>SUM(D14:D26)</f>
        <v>29380.400000000005</v>
      </c>
    </row>
    <row r="14" spans="1:4" s="3" customFormat="1" ht="31.5">
      <c r="A14" s="17" t="s">
        <v>20</v>
      </c>
      <c r="B14" s="10">
        <v>20279.3</v>
      </c>
      <c r="C14" s="10">
        <f>D14-B14</f>
        <v>-478.2000000000007</v>
      </c>
      <c r="D14" s="18">
        <v>19801.1</v>
      </c>
    </row>
    <row r="15" spans="1:4" s="3" customFormat="1" ht="51" customHeight="1">
      <c r="A15" s="17" t="s">
        <v>18</v>
      </c>
      <c r="B15" s="10"/>
      <c r="C15" s="10"/>
      <c r="D15" s="20">
        <v>100</v>
      </c>
    </row>
    <row r="16" spans="1:4" s="3" customFormat="1" ht="31.5">
      <c r="A16" s="17" t="s">
        <v>9</v>
      </c>
      <c r="B16" s="10"/>
      <c r="C16" s="10"/>
      <c r="D16" s="18">
        <v>4874.4</v>
      </c>
    </row>
    <row r="17" spans="1:4" s="3" customFormat="1" ht="189">
      <c r="A17" s="5" t="s">
        <v>22</v>
      </c>
      <c r="B17" s="10"/>
      <c r="C17" s="10"/>
      <c r="D17" s="18">
        <v>2368.4</v>
      </c>
    </row>
    <row r="18" spans="1:4" s="3" customFormat="1" ht="31.5">
      <c r="A18" s="17" t="s">
        <v>11</v>
      </c>
      <c r="B18" s="10"/>
      <c r="C18" s="10"/>
      <c r="D18" s="18">
        <v>895.7</v>
      </c>
    </row>
    <row r="19" spans="1:4" s="3" customFormat="1" ht="18.75">
      <c r="A19" s="17" t="s">
        <v>15</v>
      </c>
      <c r="B19" s="10"/>
      <c r="C19" s="10"/>
      <c r="D19" s="18">
        <v>30.8</v>
      </c>
    </row>
    <row r="20" spans="1:4" ht="78.75">
      <c r="A20" s="5" t="s">
        <v>8</v>
      </c>
      <c r="B20" s="7">
        <v>0</v>
      </c>
      <c r="C20" s="7">
        <f>D20-B20</f>
        <v>12.9</v>
      </c>
      <c r="D20" s="20">
        <v>12.9</v>
      </c>
    </row>
    <row r="21" spans="1:4" ht="78.75">
      <c r="A21" s="5" t="s">
        <v>12</v>
      </c>
      <c r="B21" s="7"/>
      <c r="C21" s="7"/>
      <c r="D21" s="20">
        <v>5.6</v>
      </c>
    </row>
    <row r="22" spans="1:4" ht="63">
      <c r="A22" s="11" t="s">
        <v>14</v>
      </c>
      <c r="B22" s="7">
        <v>0</v>
      </c>
      <c r="C22" s="7">
        <f>D22-B22</f>
        <v>202.7</v>
      </c>
      <c r="D22" s="20">
        <v>202.7</v>
      </c>
    </row>
    <row r="23" spans="1:4" ht="31.5">
      <c r="A23" s="11" t="s">
        <v>23</v>
      </c>
      <c r="B23" s="7"/>
      <c r="C23" s="7"/>
      <c r="D23" s="20">
        <v>298.7</v>
      </c>
    </row>
    <row r="24" spans="1:4" ht="63">
      <c r="A24" s="11" t="s">
        <v>28</v>
      </c>
      <c r="B24" s="7"/>
      <c r="C24" s="7"/>
      <c r="D24" s="20">
        <v>38.4</v>
      </c>
    </row>
    <row r="25" spans="1:4" ht="47.25">
      <c r="A25" s="11" t="s">
        <v>27</v>
      </c>
      <c r="B25" s="7"/>
      <c r="C25" s="7"/>
      <c r="D25" s="20">
        <v>729.7</v>
      </c>
    </row>
    <row r="26" spans="1:4" ht="31.5">
      <c r="A26" s="11" t="s">
        <v>24</v>
      </c>
      <c r="B26" s="7"/>
      <c r="C26" s="7"/>
      <c r="D26" s="20">
        <v>22</v>
      </c>
    </row>
    <row r="27" spans="1:4" ht="18.75">
      <c r="A27" s="21" t="s">
        <v>26</v>
      </c>
      <c r="B27" s="7"/>
      <c r="C27" s="7"/>
      <c r="D27" s="22">
        <f>D28+D29</f>
        <v>160.8</v>
      </c>
    </row>
    <row r="28" spans="1:4" ht="94.5">
      <c r="A28" s="5" t="s">
        <v>16</v>
      </c>
      <c r="B28" s="7">
        <v>7.8</v>
      </c>
      <c r="C28" s="7">
        <f>D28-B28</f>
        <v>-3</v>
      </c>
      <c r="D28" s="20">
        <v>4.8</v>
      </c>
    </row>
    <row r="29" spans="1:4" ht="47.25">
      <c r="A29" s="5" t="s">
        <v>17</v>
      </c>
      <c r="B29" s="7">
        <v>224.8</v>
      </c>
      <c r="C29" s="7">
        <f>D29-B29</f>
        <v>-68.80000000000001</v>
      </c>
      <c r="D29" s="20">
        <v>156</v>
      </c>
    </row>
  </sheetData>
  <sheetProtection/>
  <mergeCells count="3">
    <mergeCell ref="A6:D6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2016-08-03T07:22:23Z</cp:lastPrinted>
  <dcterms:created xsi:type="dcterms:W3CDTF">1996-10-08T23:32:33Z</dcterms:created>
  <dcterms:modified xsi:type="dcterms:W3CDTF">2016-08-18T09:21:30Z</dcterms:modified>
  <cp:category/>
  <cp:version/>
  <cp:contentType/>
  <cp:contentStatus/>
</cp:coreProperties>
</file>