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приложение 5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<sst xmlns="http://schemas.openxmlformats.org/spreadsheetml/2006/main" count="28" uniqueCount="28">
  <si>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Наименование показателя</t>
  </si>
  <si>
    <t>Безвозмездные поступления от других бюджетов бюджетной системы Российской Федерации</t>
  </si>
  <si>
    <t>Дотация из районного фонда финансовой поддержки поселений</t>
  </si>
  <si>
    <t>Иные виды межбюджетных трансфертов всего, в т.ч.:</t>
  </si>
  <si>
    <t>Утвержденный бюджет 2013 г.</t>
  </si>
  <si>
    <t>Уточнения 2013 г.</t>
  </si>
  <si>
    <t>Иные межбюджетные трансферты на финансовое обеспечение полномочий, передаваемых на уровень муниципального района</t>
  </si>
  <si>
    <t xml:space="preserve">
Иные межбюджетные трансферты  на выполнение части полномочий по решению вопросов местного значения в соответствии с заключенными соглашениями</t>
  </si>
  <si>
    <t>Субвенции на осуществление полномочий по государственной регистрации актов гражданского состояния в рамках подпрограммы "Профилактика правонарушений" государственной программы "Обеспечение прав и законных интересов населения Ханты-Мансийского округа-Югры в отдельных сферах жизнедеятельности в 2014-2020 годах" за счет федерального бюджета</t>
  </si>
  <si>
    <t>Субвенции на осуществление первичного воинского учета на территориях, где отсутствуют военные комиссариаты, за счет средств федерального бюджета</t>
  </si>
  <si>
    <t>Дотации бюджетам сельских  поселений на выравнивание бюджетной обеспеченности</t>
  </si>
  <si>
    <t>Субвенции всего, в т.ч.:</t>
  </si>
  <si>
    <t xml:space="preserve">Объем межбюджетных трансфертов, получаемых из бюджетов других уровней в бюджет сельского поселения Тундрино                                                                                                                  </t>
  </si>
  <si>
    <t>Дотация на обеспечение сбалансированности бюджетов поселений</t>
  </si>
  <si>
    <t>на  2019 и 2020 год.</t>
  </si>
  <si>
    <t>Иные межбюджетные трансферты на развитие материально-технической базы учреждений культуры городских и сельских поселений Сургутского района</t>
  </si>
  <si>
    <t xml:space="preserve">Сумма   2019 г. </t>
  </si>
  <si>
    <t xml:space="preserve">Сумма  2020 г. </t>
  </si>
  <si>
    <t>Иные межбюджетные трансферты  для создания условий  деятельности народных дружин</t>
  </si>
  <si>
    <t>Иные межбюджетные трансферты для создания условий  деятельности народных дружин (софинансирование)</t>
  </si>
  <si>
    <t>Иные межбюджетные трансферты для обоспечения индексации фонда оплаты труда с 01 января 2018 года на прогнозируемый уровень инфляции 4%</t>
  </si>
  <si>
    <t xml:space="preserve">Иные межбюджетные трансферты на содействие развитию исторических и иных местных традиций </t>
  </si>
  <si>
    <t>Иные межбюджетные трансферты на содействие развитию исторических и иных местных традиций (софинансирование)</t>
  </si>
  <si>
    <t xml:space="preserve">    тыс.руб.</t>
  </si>
  <si>
    <t xml:space="preserve">                                                                                                                                     Приложение 5</t>
  </si>
  <si>
    <t xml:space="preserve">                                                                                                                                                                                 сельского поселения Тундрино</t>
  </si>
  <si>
    <t xml:space="preserve">                                                                                                                                     №162 от "23"апреля 2018 года </t>
  </si>
  <si>
    <t xml:space="preserve">                                                                                                                                                                                  к решению Совета депутатов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</si>
</sst>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_р_."/>
    <numFmt numFmtId="185" formatCode="0.0"/>
    <numFmt numFmtId="186" formatCode="#,##0.0"/>
    <numFmt numFmtId="187" formatCode="000"/>
    <numFmt numFmtId="188" formatCode="0000000"/>
    <numFmt numFmtId="189" formatCode="00\.00\.00"/>
    <numFmt numFmtId="190" formatCode="_-* #,##0.0_р_._-;\-* #,##0.0_р_._-;_-* &quot;-&quot;_р_._-;_-@_-"/>
    <numFmt numFmtId="191" formatCode="000\.00\.000\.0"/>
    <numFmt numFmtId="192" formatCode="0000"/>
    <numFmt numFmtId="193" formatCode="_-* #,##0.0_р_._-;\-* #,##0.0_р_._-;_-* &quot;-&quot;?_р_._-;_-@_-"/>
    <numFmt numFmtId="194" formatCode="#,##0.000"/>
    <numFmt numFmtId="195" formatCode="#,##0.0000"/>
    <numFmt numFmtId="196" formatCode="#,##0.00000"/>
    <numFmt numFmtId="197" formatCode="00"/>
    <numFmt numFmtId="198" formatCode="#,##0.00;[Red]\-#,##0.00"/>
    <numFmt numFmtId="199" formatCode="0000000000"/>
    <numFmt numFmtId="200" formatCode="#,##0.0;[Red]\-#,##0.0"/>
  </numFmts>
  <fonts count="45"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1"/>
      <color indexed="8"/>
      <name val="Calibri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1"/>
      <color theme="1"/>
      <name val="Calibri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186" fontId="4" fillId="31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186" fontId="7" fillId="0" borderId="10" xfId="0" applyNumberFormat="1" applyFont="1" applyBorder="1" applyAlignment="1">
      <alignment horizontal="center" wrapText="1"/>
    </xf>
    <xf numFmtId="186" fontId="4" fillId="31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186" fontId="4" fillId="0" borderId="10" xfId="0" applyNumberFormat="1" applyFont="1" applyFill="1" applyBorder="1" applyAlignment="1">
      <alignment horizontal="center" wrapText="1"/>
    </xf>
    <xf numFmtId="186" fontId="7" fillId="0" borderId="10" xfId="0" applyNumberFormat="1" applyFont="1" applyFill="1" applyBorder="1" applyAlignment="1">
      <alignment horizontal="center" wrapText="1"/>
    </xf>
    <xf numFmtId="186" fontId="4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wrapText="1"/>
    </xf>
    <xf numFmtId="0" fontId="3" fillId="0" borderId="11" xfId="52" applyNumberFormat="1" applyFont="1" applyFill="1" applyBorder="1" applyAlignment="1" applyProtection="1">
      <alignment horizontal="left" vertical="center" wrapText="1"/>
      <protection hidden="1"/>
    </xf>
    <xf numFmtId="0" fontId="3" fillId="0" borderId="11" xfId="54" applyNumberFormat="1" applyFont="1" applyFill="1" applyBorder="1" applyAlignment="1" applyProtection="1">
      <alignment horizontal="left" vertical="center" wrapText="1"/>
      <protection hidden="1"/>
    </xf>
    <xf numFmtId="186" fontId="7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2 2" xfId="54"/>
    <cellStyle name="Обычный 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25"/>
  <sheetViews>
    <sheetView tabSelected="1" zoomScalePageLayoutView="0" workbookViewId="0" topLeftCell="A1">
      <selection activeCell="J10" sqref="J10"/>
    </sheetView>
  </sheetViews>
  <sheetFormatPr defaultColWidth="9.140625" defaultRowHeight="12.75"/>
  <cols>
    <col min="1" max="1" width="76.28125" style="11" customWidth="1"/>
    <col min="2" max="3" width="17.7109375" style="0" hidden="1" customWidth="1"/>
    <col min="4" max="4" width="13.8515625" style="0" customWidth="1"/>
    <col min="5" max="5" width="13.00390625" style="0" customWidth="1"/>
  </cols>
  <sheetData>
    <row r="1" spans="1:5" ht="12.75">
      <c r="A1" s="25" t="s">
        <v>24</v>
      </c>
      <c r="B1" s="25"/>
      <c r="C1" s="25"/>
      <c r="D1" s="25"/>
      <c r="E1" s="25"/>
    </row>
    <row r="2" spans="1:5" ht="12.75">
      <c r="A2" s="27" t="s">
        <v>27</v>
      </c>
      <c r="B2" s="27"/>
      <c r="C2" s="27"/>
      <c r="D2" s="27"/>
      <c r="E2" s="27"/>
    </row>
    <row r="3" spans="1:5" ht="12.75">
      <c r="A3" s="27" t="s">
        <v>25</v>
      </c>
      <c r="B3" s="27"/>
      <c r="C3" s="27"/>
      <c r="D3" s="27"/>
      <c r="E3" s="27"/>
    </row>
    <row r="4" spans="1:5" ht="12.75">
      <c r="A4" s="26" t="s">
        <v>26</v>
      </c>
      <c r="B4" s="26"/>
      <c r="C4" s="26"/>
      <c r="D4" s="26"/>
      <c r="E4" s="26"/>
    </row>
    <row r="6" spans="1:3" ht="78" customHeight="1">
      <c r="A6" s="24" t="s">
        <v>12</v>
      </c>
      <c r="B6" s="24"/>
      <c r="C6" s="24"/>
    </row>
    <row r="7" spans="1:2" ht="14.25">
      <c r="A7" s="12" t="s">
        <v>14</v>
      </c>
      <c r="B7" s="1"/>
    </row>
    <row r="8" ht="12.75">
      <c r="E8" t="s">
        <v>23</v>
      </c>
    </row>
    <row r="9" spans="1:5" ht="37.5" customHeight="1">
      <c r="A9" s="10" t="s">
        <v>0</v>
      </c>
      <c r="B9" s="6" t="s">
        <v>4</v>
      </c>
      <c r="C9" s="6" t="s">
        <v>5</v>
      </c>
      <c r="D9" s="10" t="s">
        <v>16</v>
      </c>
      <c r="E9" s="10" t="s">
        <v>17</v>
      </c>
    </row>
    <row r="10" spans="1:5" s="3" customFormat="1" ht="31.5">
      <c r="A10" s="13" t="s">
        <v>1</v>
      </c>
      <c r="B10" s="7" t="e">
        <f>B11+B13+#REF!</f>
        <v>#REF!</v>
      </c>
      <c r="C10" s="7" t="e">
        <f>C11+C13+#REF!</f>
        <v>#REF!</v>
      </c>
      <c r="D10" s="7">
        <f>D13+D11+D23</f>
        <v>27885.2</v>
      </c>
      <c r="E10" s="7">
        <f>E13+E11+E23</f>
        <v>28226.1</v>
      </c>
    </row>
    <row r="11" spans="1:5" s="2" customFormat="1" ht="18.75">
      <c r="A11" s="13" t="s">
        <v>2</v>
      </c>
      <c r="B11" s="7">
        <f>B12</f>
        <v>4004</v>
      </c>
      <c r="C11" s="7" t="e">
        <f>C12</f>
        <v>#REF!</v>
      </c>
      <c r="D11" s="7">
        <f>SUM(D12:D12)</f>
        <v>22956.2</v>
      </c>
      <c r="E11" s="7">
        <f>SUM(E12:E12)</f>
        <v>24911.8</v>
      </c>
    </row>
    <row r="12" spans="1:5" ht="31.5">
      <c r="A12" s="14" t="s">
        <v>10</v>
      </c>
      <c r="B12" s="8">
        <v>4004</v>
      </c>
      <c r="C12" s="8" t="e">
        <f>#REF!-B12</f>
        <v>#REF!</v>
      </c>
      <c r="D12" s="16">
        <v>22956.2</v>
      </c>
      <c r="E12" s="16">
        <v>24911.8</v>
      </c>
    </row>
    <row r="13" spans="1:5" s="2" customFormat="1" ht="18.75">
      <c r="A13" s="13" t="s">
        <v>3</v>
      </c>
      <c r="B13" s="7" t="e">
        <f>B14+#REF!+B16+#REF!+#REF!+#REF!</f>
        <v>#REF!</v>
      </c>
      <c r="C13" s="7" t="e">
        <f>C14+#REF!+C16+#REF!+#REF!+#REF!</f>
        <v>#REF!</v>
      </c>
      <c r="D13" s="17">
        <f>SUM(D14:D22)</f>
        <v>4699.2</v>
      </c>
      <c r="E13" s="17">
        <f>SUM(E14:E22)</f>
        <v>3071.3</v>
      </c>
    </row>
    <row r="14" spans="1:12" s="2" customFormat="1" ht="18.75">
      <c r="A14" s="20" t="s">
        <v>13</v>
      </c>
      <c r="B14" s="8">
        <v>20279.3</v>
      </c>
      <c r="C14" s="8" t="e">
        <f>#REF!-B14</f>
        <v>#REF!</v>
      </c>
      <c r="D14" s="16">
        <v>555.3</v>
      </c>
      <c r="E14" s="16">
        <v>0</v>
      </c>
      <c r="L14" s="23"/>
    </row>
    <row r="15" spans="1:5" s="2" customFormat="1" ht="31.5">
      <c r="A15" s="15" t="s">
        <v>6</v>
      </c>
      <c r="B15" s="8"/>
      <c r="C15" s="8"/>
      <c r="D15" s="16">
        <v>2830.1</v>
      </c>
      <c r="E15" s="16">
        <v>1454.2</v>
      </c>
    </row>
    <row r="16" spans="1:5" ht="36.75" customHeight="1">
      <c r="A16" s="20" t="s">
        <v>18</v>
      </c>
      <c r="B16" s="5">
        <v>0</v>
      </c>
      <c r="C16" s="5" t="e">
        <f>#REF!-B16</f>
        <v>#REF!</v>
      </c>
      <c r="D16" s="18">
        <v>14.9</v>
      </c>
      <c r="E16" s="18">
        <v>15.1</v>
      </c>
    </row>
    <row r="17" spans="1:5" ht="36.75" customHeight="1">
      <c r="A17" s="20" t="s">
        <v>22</v>
      </c>
      <c r="B17" s="5"/>
      <c r="C17" s="5"/>
      <c r="D17" s="18">
        <v>0</v>
      </c>
      <c r="E17" s="18">
        <v>3</v>
      </c>
    </row>
    <row r="18" spans="1:5" ht="36.75" customHeight="1">
      <c r="A18" s="20" t="s">
        <v>21</v>
      </c>
      <c r="B18" s="5"/>
      <c r="C18" s="5"/>
      <c r="D18" s="18">
        <v>0</v>
      </c>
      <c r="E18" s="18">
        <v>300</v>
      </c>
    </row>
    <row r="19" spans="1:5" ht="45.75" customHeight="1">
      <c r="A19" s="15" t="s">
        <v>20</v>
      </c>
      <c r="B19" s="5"/>
      <c r="C19" s="5"/>
      <c r="D19" s="18">
        <v>350</v>
      </c>
      <c r="E19" s="18">
        <v>350</v>
      </c>
    </row>
    <row r="20" spans="1:5" ht="36.75" customHeight="1">
      <c r="A20" s="21" t="s">
        <v>19</v>
      </c>
      <c r="B20" s="5"/>
      <c r="C20" s="5"/>
      <c r="D20" s="18">
        <v>6.4</v>
      </c>
      <c r="E20" s="18">
        <v>6.5</v>
      </c>
    </row>
    <row r="21" spans="1:5" ht="47.25">
      <c r="A21" s="20" t="s">
        <v>15</v>
      </c>
      <c r="B21" s="5"/>
      <c r="C21" s="5"/>
      <c r="D21" s="18">
        <v>470</v>
      </c>
      <c r="E21" s="18">
        <v>470</v>
      </c>
    </row>
    <row r="22" spans="1:6" ht="53.25" customHeight="1">
      <c r="A22" s="9" t="s">
        <v>7</v>
      </c>
      <c r="B22" s="5">
        <v>0</v>
      </c>
      <c r="C22" s="5" t="e">
        <f>#REF!-B22</f>
        <v>#REF!</v>
      </c>
      <c r="D22" s="18">
        <v>472.5</v>
      </c>
      <c r="E22" s="18">
        <v>472.5</v>
      </c>
      <c r="F22" s="2"/>
    </row>
    <row r="23" spans="1:5" ht="18.75">
      <c r="A23" s="19" t="s">
        <v>11</v>
      </c>
      <c r="B23" s="5"/>
      <c r="C23" s="5"/>
      <c r="D23" s="22">
        <f>D24+D25</f>
        <v>229.8</v>
      </c>
      <c r="E23" s="22">
        <f>E24+E25</f>
        <v>243</v>
      </c>
    </row>
    <row r="24" spans="1:5" ht="94.5">
      <c r="A24" s="4" t="s">
        <v>8</v>
      </c>
      <c r="B24" s="5">
        <v>7.8</v>
      </c>
      <c r="C24" s="5" t="e">
        <f>#REF!-B24</f>
        <v>#REF!</v>
      </c>
      <c r="D24" s="18">
        <v>15.8</v>
      </c>
      <c r="E24" s="18">
        <v>15.7</v>
      </c>
    </row>
    <row r="25" spans="1:5" ht="47.25">
      <c r="A25" s="4" t="s">
        <v>9</v>
      </c>
      <c r="B25" s="5">
        <v>224.8</v>
      </c>
      <c r="C25" s="5" t="e">
        <f>#REF!-B25</f>
        <v>#REF!</v>
      </c>
      <c r="D25" s="18">
        <v>214</v>
      </c>
      <c r="E25" s="18">
        <v>227.3</v>
      </c>
    </row>
  </sheetData>
  <sheetProtection/>
  <mergeCells count="5">
    <mergeCell ref="A6:C6"/>
    <mergeCell ref="A1:E1"/>
    <mergeCell ref="A4:E4"/>
    <mergeCell ref="A2:E2"/>
    <mergeCell ref="A3:E3"/>
  </mergeCells>
  <printOptions/>
  <pageMargins left="0.7874015748031497" right="0.3937007874015748" top="0.7874015748031497" bottom="0.7874015748031497" header="0.5118110236220472" footer="0.5118110236220472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Наталья</cp:lastModifiedBy>
  <cp:lastPrinted>2017-11-14T07:40:48Z</cp:lastPrinted>
  <dcterms:created xsi:type="dcterms:W3CDTF">1996-10-08T23:32:33Z</dcterms:created>
  <dcterms:modified xsi:type="dcterms:W3CDTF">2018-04-26T06:01:37Z</dcterms:modified>
  <cp:category/>
  <cp:version/>
  <cp:contentType/>
  <cp:contentStatus/>
</cp:coreProperties>
</file>