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Прил. 6" sheetId="1" r:id="rId1"/>
  </sheets>
  <definedNames/>
  <calcPr fullCalcOnLoad="1"/>
</workbook>
</file>

<file path=xl/sharedStrings.xml><?xml version="1.0" encoding="utf-8"?>
<sst xmlns="http://schemas.openxmlformats.org/spreadsheetml/2006/main" count="31" uniqueCount="30">
  <si>
    <t>Наименование показателя</t>
  </si>
  <si>
    <t>тыс.руб.</t>
  </si>
  <si>
    <t>Безвозмездные поступления от других бюджетов бюджетной системы Российской Федерации</t>
  </si>
  <si>
    <t>Дотация из районного фонда финансовой поддержки поселений</t>
  </si>
  <si>
    <t>Иные виды межбюджетных трансфертов всего, в т.ч.:</t>
  </si>
  <si>
    <t>сельского поселения Тундрино</t>
  </si>
  <si>
    <t>Утвержденный бюджет 2013 г.</t>
  </si>
  <si>
    <t>Уточнения 2013 г.</t>
  </si>
  <si>
    <t xml:space="preserve">Сумма </t>
  </si>
  <si>
    <t xml:space="preserve">
Иные межбюджетные трансферты  на выполнение части полномочий по решению вопросов местного значения в соответствии с заключенными соглашениями</t>
  </si>
  <si>
    <t>Субвенции на осуществление первичного воинского учета на территориях, где отсутствуют военные комиссариаты, за счет средств федерального бюджета</t>
  </si>
  <si>
    <t>Дотации бюджетам сельских  поселений на выравнивание бюджетной обеспеченности</t>
  </si>
  <si>
    <t>Иные межбюджетные трансферты на развитие материально-технической базы учреждений культуры городских и сельских поселений Сургутского района</t>
  </si>
  <si>
    <t>Субвенции всего, в т.ч.:</t>
  </si>
  <si>
    <t xml:space="preserve">Дотации  на обеспечение сбалансированности бюджетов поселений </t>
  </si>
  <si>
    <t>к проекту решения Совета Депутатов</t>
  </si>
  <si>
    <t>Иные межбюджетные трансферты  для создания условий  деятельности народных дружин</t>
  </si>
  <si>
    <t>Иные межбюджетные трансферты для создания условий  деятельности народных дружин (софинансирование)</t>
  </si>
  <si>
    <t>Иные межбюджетные трансферты на развитие материально-технической базы учреждений физической культуры и спорта городских и сельских поселений Сургутского района</t>
  </si>
  <si>
    <t>Иные межбюджетные трансферты на обустройство пожарных разрывов и минерализованных полос на территории Сургутского района</t>
  </si>
  <si>
    <t>Иные межбюджетные трансферты на развитие системы обращения с отходами на территории поселений</t>
  </si>
  <si>
    <t>Иные межбюджетные трансферты  на организацию и проведение национальных праздников</t>
  </si>
  <si>
    <t>Субвенции на 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</t>
  </si>
  <si>
    <t xml:space="preserve">Объем межбюджетных трансфертов, получаемых из  других бюджетов  в бюджет сельского поселения Тундрино                                                                                                                   на 2019 год </t>
  </si>
  <si>
    <t>Иные межбюджетные трансферты  на реализацию наказов избирателей депутатам Думы ХМАО-Югры</t>
  </si>
  <si>
    <t>Субвенции бюджетам сельских поселений на выполнение передоваемых полномочий субъектов Российской Федерации.</t>
  </si>
  <si>
    <t>Иные межбюджетные трансферты на изготовление, приобритение, поставку и монтаж уличных информационных стендов в с.п. Тундрино</t>
  </si>
  <si>
    <t>Иные межбюджетные трансферты на благоустройство территории общего пользования</t>
  </si>
  <si>
    <t>Приложение № 5</t>
  </si>
  <si>
    <t xml:space="preserve">от " 12" декабря   2019 № 50  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</si>
</sst>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_р_."/>
    <numFmt numFmtId="185" formatCode="0.0"/>
    <numFmt numFmtId="186" formatCode="#,##0.0"/>
    <numFmt numFmtId="187" formatCode="000"/>
    <numFmt numFmtId="188" formatCode="0000000"/>
    <numFmt numFmtId="189" formatCode="00\.00\.00"/>
    <numFmt numFmtId="190" formatCode="_-* #,##0.0_р_._-;\-* #,##0.0_р_._-;_-* &quot;-&quot;_р_._-;_-@_-"/>
    <numFmt numFmtId="191" formatCode="000\.00\.000\.0"/>
    <numFmt numFmtId="192" formatCode="0000"/>
    <numFmt numFmtId="193" formatCode="_-* #,##0.0_р_._-;\-* #,##0.0_р_._-;_-* &quot;-&quot;?_р_._-;_-@_-"/>
    <numFmt numFmtId="194" formatCode="#,##0.000"/>
    <numFmt numFmtId="195" formatCode="#,##0.0000"/>
    <numFmt numFmtId="196" formatCode="#,##0.00000"/>
    <numFmt numFmtId="197" formatCode="00"/>
    <numFmt numFmtId="198" formatCode="#,##0.00;[Red]\-#,##0.00"/>
    <numFmt numFmtId="199" formatCode="0000000000"/>
    <numFmt numFmtId="200" formatCode="#,##0.0;[Red]\-#,##0.0"/>
  </numFmts>
  <fonts count="45">
    <font>
      <sz val="10"/>
      <name val="Arial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0"/>
      <color indexed="62"/>
      <name val="Arial"/>
      <family val="2"/>
    </font>
    <font>
      <sz val="10"/>
      <color indexed="20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1"/>
      <color indexed="8"/>
      <name val="Calibri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1"/>
      <color theme="1"/>
      <name val="Calibri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right"/>
    </xf>
    <xf numFmtId="186" fontId="4" fillId="31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wrapText="1"/>
    </xf>
    <xf numFmtId="186" fontId="7" fillId="0" borderId="10" xfId="0" applyNumberFormat="1" applyFont="1" applyBorder="1" applyAlignment="1">
      <alignment horizontal="center" wrapText="1"/>
    </xf>
    <xf numFmtId="186" fontId="4" fillId="31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left" wrapText="1"/>
    </xf>
    <xf numFmtId="0" fontId="7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8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left" vertical="center" wrapText="1"/>
    </xf>
    <xf numFmtId="186" fontId="4" fillId="0" borderId="10" xfId="0" applyNumberFormat="1" applyFont="1" applyFill="1" applyBorder="1" applyAlignment="1">
      <alignment horizontal="center" wrapText="1"/>
    </xf>
    <xf numFmtId="186" fontId="7" fillId="0" borderId="10" xfId="0" applyNumberFormat="1" applyFont="1" applyFill="1" applyBorder="1" applyAlignment="1">
      <alignment horizontal="center" wrapText="1"/>
    </xf>
    <xf numFmtId="186" fontId="4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wrapText="1"/>
    </xf>
    <xf numFmtId="186" fontId="7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1" xfId="52" applyNumberFormat="1" applyFont="1" applyFill="1" applyBorder="1" applyAlignment="1" applyProtection="1">
      <alignment horizontal="left" vertical="center" wrapText="1"/>
      <protection hidden="1"/>
    </xf>
    <xf numFmtId="0" fontId="3" fillId="0" borderId="11" xfId="54" applyNumberFormat="1" applyFont="1" applyFill="1" applyBorder="1" applyAlignment="1" applyProtection="1">
      <alignment horizontal="left" vertical="center" wrapText="1"/>
      <protection hidden="1"/>
    </xf>
    <xf numFmtId="0" fontId="0" fillId="0" borderId="0" xfId="0" applyFont="1" applyAlignment="1">
      <alignment/>
    </xf>
    <xf numFmtId="0" fontId="4" fillId="0" borderId="0" xfId="0" applyFont="1" applyAlignment="1">
      <alignment horizontal="justify" vertical="center"/>
    </xf>
    <xf numFmtId="0" fontId="7" fillId="0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right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 2 2" xfId="54"/>
    <cellStyle name="Обычный 3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H30"/>
  <sheetViews>
    <sheetView tabSelected="1" zoomScalePageLayoutView="0" workbookViewId="0" topLeftCell="A1">
      <selection activeCell="J29" sqref="J29"/>
    </sheetView>
  </sheetViews>
  <sheetFormatPr defaultColWidth="9.140625" defaultRowHeight="12.75"/>
  <cols>
    <col min="1" max="1" width="76.28125" style="13" customWidth="1"/>
    <col min="2" max="3" width="17.7109375" style="0" hidden="1" customWidth="1"/>
    <col min="4" max="4" width="23.140625" style="0" customWidth="1"/>
    <col min="8" max="8" width="8.00390625" style="0" customWidth="1"/>
  </cols>
  <sheetData>
    <row r="1" spans="3:4" ht="12.75">
      <c r="C1" s="13"/>
      <c r="D1" s="6" t="s">
        <v>28</v>
      </c>
    </row>
    <row r="2" spans="1:4" ht="12.75">
      <c r="A2" s="29" t="s">
        <v>15</v>
      </c>
      <c r="B2" s="29"/>
      <c r="C2" s="29"/>
      <c r="D2" s="29"/>
    </row>
    <row r="3" spans="1:4" ht="12.75">
      <c r="A3" s="29" t="s">
        <v>5</v>
      </c>
      <c r="B3" s="29"/>
      <c r="C3" s="29"/>
      <c r="D3" s="29"/>
    </row>
    <row r="4" spans="2:4" ht="12.75">
      <c r="B4" s="6"/>
      <c r="D4" s="6" t="s">
        <v>29</v>
      </c>
    </row>
    <row r="6" spans="1:8" ht="54.75" customHeight="1">
      <c r="A6" s="28" t="s">
        <v>23</v>
      </c>
      <c r="B6" s="28"/>
      <c r="C6" s="28"/>
      <c r="D6" s="28"/>
      <c r="H6" s="27"/>
    </row>
    <row r="7" spans="1:2" ht="14.25">
      <c r="A7" s="14"/>
      <c r="B7" s="1"/>
    </row>
    <row r="8" ht="12.75">
      <c r="D8" s="2" t="s">
        <v>1</v>
      </c>
    </row>
    <row r="9" spans="1:4" ht="26.25" customHeight="1">
      <c r="A9" s="12" t="s">
        <v>0</v>
      </c>
      <c r="B9" s="8" t="s">
        <v>6</v>
      </c>
      <c r="C9" s="8" t="s">
        <v>7</v>
      </c>
      <c r="D9" s="12" t="s">
        <v>8</v>
      </c>
    </row>
    <row r="10" spans="1:4" s="4" customFormat="1" ht="31.5">
      <c r="A10" s="15" t="s">
        <v>2</v>
      </c>
      <c r="B10" s="9" t="e">
        <f>B11+B13+#REF!</f>
        <v>#REF!</v>
      </c>
      <c r="C10" s="9" t="e">
        <f>C11+C13+#REF!</f>
        <v>#REF!</v>
      </c>
      <c r="D10" s="9">
        <f>D13+D11+D27</f>
        <v>27724.8</v>
      </c>
    </row>
    <row r="11" spans="1:4" s="3" customFormat="1" ht="18.75">
      <c r="A11" s="15" t="s">
        <v>3</v>
      </c>
      <c r="B11" s="9">
        <f>B12</f>
        <v>4004</v>
      </c>
      <c r="C11" s="9">
        <f>C12</f>
        <v>17349.3</v>
      </c>
      <c r="D11" s="9">
        <f>SUM(D12:D12)</f>
        <v>21353.3</v>
      </c>
    </row>
    <row r="12" spans="1:4" ht="31.5">
      <c r="A12" s="16" t="s">
        <v>11</v>
      </c>
      <c r="B12" s="10">
        <v>4004</v>
      </c>
      <c r="C12" s="10">
        <f>D12-B12</f>
        <v>17349.3</v>
      </c>
      <c r="D12" s="18">
        <v>21353.3</v>
      </c>
    </row>
    <row r="13" spans="1:4" s="3" customFormat="1" ht="18.75">
      <c r="A13" s="15" t="s">
        <v>4</v>
      </c>
      <c r="B13" s="9" t="e">
        <f>B14+#REF!+B18+#REF!+#REF!+#REF!</f>
        <v>#REF!</v>
      </c>
      <c r="C13" s="9" t="e">
        <f>C14+#REF!+C18+#REF!+#REF!+#REF!</f>
        <v>#REF!</v>
      </c>
      <c r="D13" s="19">
        <f>SUM(D14:D26)</f>
        <v>6225.699999999999</v>
      </c>
    </row>
    <row r="14" spans="1:4" s="3" customFormat="1" ht="18.75">
      <c r="A14" s="17" t="s">
        <v>14</v>
      </c>
      <c r="B14" s="10">
        <v>20279.3</v>
      </c>
      <c r="C14" s="10">
        <f>D14-B14</f>
        <v>-17753.2</v>
      </c>
      <c r="D14" s="18">
        <v>2526.1</v>
      </c>
    </row>
    <row r="15" spans="1:4" s="3" customFormat="1" ht="54.75" customHeight="1">
      <c r="A15" s="24" t="s">
        <v>12</v>
      </c>
      <c r="B15" s="10"/>
      <c r="C15" s="10"/>
      <c r="D15" s="18">
        <v>600</v>
      </c>
    </row>
    <row r="16" spans="1:4" s="3" customFormat="1" ht="52.5" customHeight="1">
      <c r="A16" s="24" t="s">
        <v>18</v>
      </c>
      <c r="B16" s="10"/>
      <c r="C16" s="10"/>
      <c r="D16" s="18">
        <v>100</v>
      </c>
    </row>
    <row r="17" spans="1:4" s="3" customFormat="1" ht="39.75" customHeight="1">
      <c r="A17" s="23" t="s">
        <v>19</v>
      </c>
      <c r="B17" s="10"/>
      <c r="C17" s="10"/>
      <c r="D17" s="18">
        <v>71</v>
      </c>
    </row>
    <row r="18" spans="1:4" ht="36" customHeight="1">
      <c r="A18" s="24" t="s">
        <v>16</v>
      </c>
      <c r="B18" s="7">
        <v>0</v>
      </c>
      <c r="C18" s="7">
        <f>D18-B18</f>
        <v>14.7</v>
      </c>
      <c r="D18" s="20">
        <v>14.7</v>
      </c>
    </row>
    <row r="19" spans="1:4" ht="39" customHeight="1">
      <c r="A19" s="25" t="s">
        <v>17</v>
      </c>
      <c r="B19" s="7"/>
      <c r="C19" s="7"/>
      <c r="D19" s="20">
        <v>14.7</v>
      </c>
    </row>
    <row r="20" spans="1:5" ht="57" customHeight="1">
      <c r="A20" s="11" t="s">
        <v>9</v>
      </c>
      <c r="B20" s="7">
        <v>0</v>
      </c>
      <c r="C20" s="7">
        <f>D20-B20</f>
        <v>472.5</v>
      </c>
      <c r="D20" s="20">
        <v>472.5</v>
      </c>
      <c r="E20" s="3"/>
    </row>
    <row r="21" spans="1:5" ht="37.5" customHeight="1">
      <c r="A21" s="11" t="s">
        <v>20</v>
      </c>
      <c r="B21" s="7"/>
      <c r="C21" s="7"/>
      <c r="D21" s="20">
        <v>150.6</v>
      </c>
      <c r="E21" s="3"/>
    </row>
    <row r="22" spans="1:5" ht="37.5" customHeight="1">
      <c r="A22" s="11" t="s">
        <v>21</v>
      </c>
      <c r="B22" s="7"/>
      <c r="C22" s="7"/>
      <c r="D22" s="20">
        <v>800</v>
      </c>
      <c r="E22" s="3"/>
    </row>
    <row r="23" spans="1:5" ht="37.5" customHeight="1">
      <c r="A23" s="11" t="s">
        <v>27</v>
      </c>
      <c r="B23" s="7"/>
      <c r="C23" s="7"/>
      <c r="D23" s="20">
        <v>998.4</v>
      </c>
      <c r="E23" s="3"/>
    </row>
    <row r="24" spans="1:5" ht="37.5" customHeight="1">
      <c r="A24" s="11" t="s">
        <v>26</v>
      </c>
      <c r="B24" s="7"/>
      <c r="C24" s="7"/>
      <c r="D24" s="20">
        <v>90</v>
      </c>
      <c r="E24" s="3"/>
    </row>
    <row r="25" spans="1:5" ht="37.5" customHeight="1">
      <c r="A25" s="11" t="s">
        <v>20</v>
      </c>
      <c r="B25" s="7"/>
      <c r="C25" s="7"/>
      <c r="D25" s="20">
        <v>167.7</v>
      </c>
      <c r="E25" s="3"/>
    </row>
    <row r="26" spans="1:5" ht="38.25" customHeight="1">
      <c r="A26" s="11" t="s">
        <v>24</v>
      </c>
      <c r="B26" s="7"/>
      <c r="C26" s="7"/>
      <c r="D26" s="20">
        <v>220</v>
      </c>
      <c r="E26" s="3"/>
    </row>
    <row r="27" spans="1:4" ht="18.75">
      <c r="A27" s="21" t="s">
        <v>13</v>
      </c>
      <c r="B27" s="7"/>
      <c r="C27" s="7"/>
      <c r="D27" s="22">
        <f>SUM(D28:D30)</f>
        <v>145.8</v>
      </c>
    </row>
    <row r="28" spans="1:5" ht="92.25" customHeight="1">
      <c r="A28" s="5" t="s">
        <v>22</v>
      </c>
      <c r="B28" s="7">
        <v>7.8</v>
      </c>
      <c r="C28" s="7">
        <f>D28-B28</f>
        <v>4.6000000000000005</v>
      </c>
      <c r="D28" s="20">
        <v>12.4</v>
      </c>
      <c r="E28" s="26"/>
    </row>
    <row r="29" spans="1:5" ht="92.25" customHeight="1">
      <c r="A29" s="5" t="s">
        <v>10</v>
      </c>
      <c r="B29" s="7">
        <v>224.8</v>
      </c>
      <c r="C29" s="7">
        <f>D29-B29</f>
        <v>-91.5</v>
      </c>
      <c r="D29" s="20">
        <v>133.3</v>
      </c>
      <c r="E29" s="26"/>
    </row>
    <row r="30" spans="1:5" ht="53.25" customHeight="1">
      <c r="A30" s="5" t="s">
        <v>25</v>
      </c>
      <c r="B30" s="7">
        <v>224.8</v>
      </c>
      <c r="C30" s="7">
        <f>D30-B30</f>
        <v>-224.70000000000002</v>
      </c>
      <c r="D30" s="20">
        <v>0.1</v>
      </c>
      <c r="E30" s="3"/>
    </row>
  </sheetData>
  <sheetProtection/>
  <mergeCells count="3">
    <mergeCell ref="A6:D6"/>
    <mergeCell ref="A2:D2"/>
    <mergeCell ref="A3:D3"/>
  </mergeCells>
  <printOptions/>
  <pageMargins left="0.7874015748031497" right="0.3937007874015748" top="0.7874015748031497" bottom="0.7874015748031497" header="0.5118110236220472" footer="0.5118110236220472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Бюджет</cp:lastModifiedBy>
  <cp:lastPrinted>2018-11-22T04:14:27Z</cp:lastPrinted>
  <dcterms:created xsi:type="dcterms:W3CDTF">1996-10-08T23:32:33Z</dcterms:created>
  <dcterms:modified xsi:type="dcterms:W3CDTF">2019-12-11T05:18:46Z</dcterms:modified>
  <cp:category/>
  <cp:version/>
  <cp:contentType/>
  <cp:contentStatus/>
</cp:coreProperties>
</file>